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PZWLP\Wyniki PZWLP\2024\III kwartał\Zestawienie łącznych flot po I kw. 2024\"/>
    </mc:Choice>
  </mc:AlternateContent>
  <xr:revisionPtr revIDLastSave="0" documentId="13_ncr:1_{5A24928C-4943-4CE6-8FBC-DAF2CD7E90A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I kw. 2024 r." sheetId="1" r:id="rId1"/>
  </sheet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" i="1" l="1"/>
  <c r="K8" i="1"/>
  <c r="C8" i="1"/>
  <c r="H8" i="1"/>
  <c r="I8" i="1"/>
  <c r="J8" i="1"/>
  <c r="L8" i="1"/>
  <c r="M8" i="1"/>
  <c r="N8" i="1"/>
  <c r="J16" i="1"/>
  <c r="O7" i="1" l="1"/>
  <c r="O6" i="1"/>
  <c r="B8" i="1"/>
  <c r="D8" i="1" l="1"/>
  <c r="E8" i="1"/>
  <c r="F8" i="1"/>
  <c r="O8" i="1" l="1"/>
</calcChain>
</file>

<file path=xl/sharedStrings.xml><?xml version="1.0" encoding="utf-8"?>
<sst xmlns="http://schemas.openxmlformats.org/spreadsheetml/2006/main" count="34" uniqueCount="32">
  <si>
    <t>Firma</t>
  </si>
  <si>
    <t>ALD Automotive</t>
  </si>
  <si>
    <t>Business Lease</t>
  </si>
  <si>
    <t>Carefleet S.A.</t>
  </si>
  <si>
    <t>Pełny wynajem długoterminowy - FSL</t>
  </si>
  <si>
    <t>Leasing z serwisem - LS</t>
  </si>
  <si>
    <t>Razem</t>
  </si>
  <si>
    <t>Alphabet Polska</t>
  </si>
  <si>
    <t>Arval Polska</t>
  </si>
  <si>
    <t>mLeasing</t>
  </si>
  <si>
    <t>Statystyka firm wynajmu długoterminowego (CFM)</t>
  </si>
  <si>
    <t>Statystyka firm wynajmu krótko i średnioterminowego (Rent a Car)</t>
  </si>
  <si>
    <t xml:space="preserve">Idea Fleet </t>
  </si>
  <si>
    <t>LeasePlan Polska</t>
  </si>
  <si>
    <t>NFM</t>
  </si>
  <si>
    <t>Wynajem krótko i średnioterminowy - 
STR &amp; MTR</t>
  </si>
  <si>
    <t>Hertz</t>
  </si>
  <si>
    <t>MHC Mobility</t>
  </si>
  <si>
    <t>Razem PZWLP</t>
  </si>
  <si>
    <t>Express Car Rental</t>
  </si>
  <si>
    <t>Avis Budget / Jupol - Car</t>
  </si>
  <si>
    <t>Rentis SA</t>
  </si>
  <si>
    <t>Sixt rent a car / Eurorent</t>
  </si>
  <si>
    <t>b.d.</t>
  </si>
  <si>
    <t>Grupa Masterlease</t>
  </si>
  <si>
    <t>Express</t>
  </si>
  <si>
    <t>MMSL</t>
  </si>
  <si>
    <t>Kaizen Rent</t>
  </si>
  <si>
    <t>Statystyki firm członkowskich PZWLP po I kwartale 2024 r.</t>
  </si>
  <si>
    <t>Volkswagen Financial Services</t>
  </si>
  <si>
    <r>
      <t xml:space="preserve">Razem PZWLP 
</t>
    </r>
    <r>
      <rPr>
        <sz val="11"/>
        <rFont val="Arial"/>
        <family val="2"/>
        <charset val="238"/>
      </rPr>
      <t>(bez Avis Budget i Sixt Rent a Car)</t>
    </r>
  </si>
  <si>
    <t>99RENT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</si>
</sst>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zł&quot;_-;\-* #,##0.00\ &quot;zł&quot;_-;_-* &quot;-&quot;??\ &quot;zł&quot;_-;_-@_-"/>
    <numFmt numFmtId="164" formatCode="_-* #,##0.00\ _z_ł_-;\-* #,##0.00\ _z_ł_-;_-* &quot;-&quot;??\ _z_ł_-;_-@_-"/>
    <numFmt numFmtId="165" formatCode="_-* #,##0.00\ &quot;€&quot;_-;\-* #,##0.00\ &quot;€&quot;_-;_-* &quot;-&quot;??\ &quot;€&quot;_-;_-@_-"/>
  </numFmts>
  <fonts count="45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9"/>
      <name val="Arial"/>
      <family val="2"/>
      <charset val="238"/>
    </font>
    <font>
      <sz val="10"/>
      <color indexed="20"/>
      <name val="Arial"/>
      <family val="2"/>
      <charset val="238"/>
    </font>
    <font>
      <b/>
      <sz val="10"/>
      <color indexed="52"/>
      <name val="Arial"/>
      <family val="2"/>
      <charset val="238"/>
    </font>
    <font>
      <b/>
      <sz val="10"/>
      <color indexed="9"/>
      <name val="Arial"/>
      <family val="2"/>
      <charset val="238"/>
    </font>
    <font>
      <i/>
      <sz val="10"/>
      <color indexed="23"/>
      <name val="Arial"/>
      <family val="2"/>
      <charset val="238"/>
    </font>
    <font>
      <sz val="10"/>
      <color indexed="17"/>
      <name val="Arial"/>
      <family val="2"/>
      <charset val="238"/>
    </font>
    <font>
      <b/>
      <sz val="15"/>
      <color indexed="56"/>
      <name val="Arial"/>
      <family val="2"/>
      <charset val="238"/>
    </font>
    <font>
      <b/>
      <sz val="13"/>
      <color indexed="56"/>
      <name val="Arial"/>
      <family val="2"/>
      <charset val="238"/>
    </font>
    <font>
      <b/>
      <sz val="11"/>
      <color indexed="56"/>
      <name val="Arial"/>
      <family val="2"/>
      <charset val="238"/>
    </font>
    <font>
      <sz val="10"/>
      <color indexed="62"/>
      <name val="Arial"/>
      <family val="2"/>
      <charset val="238"/>
    </font>
    <font>
      <sz val="10"/>
      <color indexed="52"/>
      <name val="Arial"/>
      <family val="2"/>
      <charset val="238"/>
    </font>
    <font>
      <sz val="10"/>
      <color indexed="60"/>
      <name val="Arial"/>
      <family val="2"/>
      <charset val="238"/>
    </font>
    <font>
      <b/>
      <sz val="10"/>
      <color indexed="63"/>
      <name val="Arial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0"/>
      <name val="Arial"/>
      <family val="2"/>
    </font>
    <font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sz val="10"/>
      <name val="Tahoma"/>
      <family val="2"/>
      <charset val="238"/>
    </font>
    <font>
      <b/>
      <sz val="14"/>
      <name val="Arial"/>
      <family val="2"/>
      <charset val="238"/>
    </font>
    <font>
      <sz val="14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1"/>
      <name val="Arial"/>
      <family val="2"/>
      <charset val="238"/>
    </font>
    <font>
      <sz val="11"/>
      <color indexed="8"/>
      <name val="Arial"/>
      <family val="2"/>
      <charset val="238"/>
    </font>
    <font>
      <sz val="10"/>
      <color indexed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4"/>
      <color theme="1"/>
      <name val="Calibri"/>
      <family val="2"/>
      <charset val="238"/>
      <scheme val="minor"/>
    </font>
    <font>
      <sz val="11"/>
      <name val="Arial"/>
      <family val="2"/>
      <charset val="238"/>
    </font>
  </fonts>
  <fills count="29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14999847407452621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86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1" fillId="0" borderId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6" fillId="0" borderId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9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22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23" borderId="0" applyNumberFormat="0" applyBorder="0" applyAlignment="0" applyProtection="0"/>
    <xf numFmtId="0" fontId="9" fillId="7" borderId="0" applyNumberFormat="0" applyBorder="0" applyAlignment="0" applyProtection="0"/>
    <xf numFmtId="0" fontId="10" fillId="24" borderId="4" applyNumberFormat="0" applyAlignment="0" applyProtection="0"/>
    <xf numFmtId="0" fontId="11" fillId="25" borderId="5" applyNumberFormat="0" applyAlignment="0" applyProtection="0"/>
    <xf numFmtId="164" fontId="6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0" borderId="7" applyNumberFormat="0" applyFill="0" applyAlignment="0" applyProtection="0"/>
    <xf numFmtId="0" fontId="15" fillId="0" borderId="8" applyNumberFormat="0" applyFill="0" applyAlignment="0" applyProtection="0"/>
    <xf numFmtId="0" fontId="16" fillId="0" borderId="9" applyNumberFormat="0" applyFill="0" applyAlignment="0" applyProtection="0"/>
    <xf numFmtId="0" fontId="16" fillId="0" borderId="0" applyNumberFormat="0" applyFill="0" applyBorder="0" applyAlignment="0" applyProtection="0"/>
    <xf numFmtId="0" fontId="17" fillId="11" borderId="4" applyNumberFormat="0" applyAlignment="0" applyProtection="0"/>
    <xf numFmtId="0" fontId="18" fillId="0" borderId="10" applyNumberFormat="0" applyFill="0" applyAlignment="0" applyProtection="0"/>
    <xf numFmtId="0" fontId="19" fillId="26" borderId="0" applyNumberFormat="0" applyBorder="0" applyAlignment="0" applyProtection="0"/>
    <xf numFmtId="0" fontId="6" fillId="27" borderId="11" applyNumberFormat="0" applyFont="0" applyAlignment="0" applyProtection="0"/>
    <xf numFmtId="0" fontId="20" fillId="24" borderId="6" applyNumberFormat="0" applyAlignment="0" applyProtection="0"/>
    <xf numFmtId="9" fontId="6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7" fillId="0" borderId="12" applyNumberFormat="0" applyFill="0" applyAlignment="0" applyProtection="0"/>
    <xf numFmtId="0" fontId="4" fillId="0" borderId="0" applyNumberFormat="0" applyFill="0" applyBorder="0" applyAlignment="0" applyProtection="0"/>
    <xf numFmtId="0" fontId="22" fillId="11" borderId="4" applyNumberFormat="0" applyAlignment="0" applyProtection="0"/>
    <xf numFmtId="0" fontId="23" fillId="24" borderId="6" applyNumberFormat="0" applyAlignment="0" applyProtection="0"/>
    <xf numFmtId="0" fontId="24" fillId="8" borderId="0" applyNumberFormat="0" applyBorder="0" applyAlignment="0" applyProtection="0"/>
    <xf numFmtId="0" fontId="29" fillId="0" borderId="0"/>
    <xf numFmtId="165" fontId="25" fillId="0" borderId="0" applyFont="0" applyFill="0" applyBorder="0" applyAlignment="0" applyProtection="0"/>
    <xf numFmtId="0" fontId="26" fillId="0" borderId="10" applyNumberFormat="0" applyFill="0" applyAlignment="0" applyProtection="0"/>
    <xf numFmtId="164" fontId="25" fillId="0" borderId="0" applyFont="0" applyFill="0" applyBorder="0" applyAlignment="0" applyProtection="0"/>
    <xf numFmtId="0" fontId="27" fillId="0" borderId="12" applyNumberFormat="0" applyFill="0" applyAlignment="0" applyProtection="0"/>
    <xf numFmtId="0" fontId="28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42" fillId="0" borderId="0"/>
    <xf numFmtId="164" fontId="42" fillId="0" borderId="0" applyFont="0" applyFill="0" applyBorder="0" applyAlignment="0" applyProtection="0"/>
    <xf numFmtId="9" fontId="42" fillId="0" borderId="0" applyFont="0" applyFill="0" applyBorder="0" applyAlignment="0" applyProtection="0"/>
  </cellStyleXfs>
  <cellXfs count="51">
    <xf numFmtId="0" fontId="0" fillId="0" borderId="0" xfId="0"/>
    <xf numFmtId="0" fontId="32" fillId="0" borderId="0" xfId="1" applyFont="1" applyAlignment="1">
      <alignment wrapText="1"/>
    </xf>
    <xf numFmtId="0" fontId="32" fillId="4" borderId="0" xfId="1" applyFont="1" applyFill="1" applyAlignment="1">
      <alignment wrapText="1"/>
    </xf>
    <xf numFmtId="0" fontId="32" fillId="0" borderId="0" xfId="1" applyFont="1"/>
    <xf numFmtId="0" fontId="33" fillId="0" borderId="0" xfId="0" applyFont="1"/>
    <xf numFmtId="0" fontId="34" fillId="0" borderId="0" xfId="1" applyFont="1" applyAlignment="1">
      <alignment horizontal="left" vertical="center" wrapText="1"/>
    </xf>
    <xf numFmtId="0" fontId="33" fillId="0" borderId="0" xfId="0" applyFont="1" applyAlignment="1">
      <alignment wrapText="1"/>
    </xf>
    <xf numFmtId="0" fontId="40" fillId="0" borderId="0" xfId="0" applyFont="1"/>
    <xf numFmtId="0" fontId="41" fillId="0" borderId="0" xfId="0" applyFont="1"/>
    <xf numFmtId="0" fontId="43" fillId="0" borderId="0" xfId="0" applyFont="1"/>
    <xf numFmtId="3" fontId="35" fillId="5" borderId="14" xfId="0" applyNumberFormat="1" applyFont="1" applyFill="1" applyBorder="1" applyAlignment="1">
      <alignment horizontal="center" vertical="center"/>
    </xf>
    <xf numFmtId="3" fontId="33" fillId="0" borderId="0" xfId="0" applyNumberFormat="1" applyFont="1"/>
    <xf numFmtId="0" fontId="34" fillId="0" borderId="0" xfId="0" applyFont="1" applyAlignment="1">
      <alignment horizontal="center" vertical="center" wrapText="1"/>
    </xf>
    <xf numFmtId="0" fontId="32" fillId="2" borderId="17" xfId="1" applyFont="1" applyFill="1" applyBorder="1" applyAlignment="1">
      <alignment horizontal="center" vertical="center" wrapText="1"/>
    </xf>
    <xf numFmtId="0" fontId="32" fillId="2" borderId="14" xfId="1" applyFont="1" applyFill="1" applyBorder="1" applyAlignment="1">
      <alignment horizontal="center" vertical="center" wrapText="1"/>
    </xf>
    <xf numFmtId="0" fontId="34" fillId="4" borderId="18" xfId="1" applyFont="1" applyFill="1" applyBorder="1" applyAlignment="1">
      <alignment horizontal="center" vertical="center" wrapText="1"/>
    </xf>
    <xf numFmtId="0" fontId="34" fillId="0" borderId="19" xfId="1" applyFont="1" applyBorder="1" applyAlignment="1">
      <alignment wrapText="1"/>
    </xf>
    <xf numFmtId="0" fontId="34" fillId="4" borderId="20" xfId="1" applyFont="1" applyFill="1" applyBorder="1" applyAlignment="1">
      <alignment horizontal="center" vertical="center" wrapText="1"/>
    </xf>
    <xf numFmtId="0" fontId="34" fillId="4" borderId="13" xfId="1" applyFont="1" applyFill="1" applyBorder="1" applyAlignment="1">
      <alignment horizontal="center" vertical="center" wrapText="1"/>
    </xf>
    <xf numFmtId="0" fontId="34" fillId="4" borderId="14" xfId="1" applyFont="1" applyFill="1" applyBorder="1" applyAlignment="1">
      <alignment horizontal="center" vertical="center" wrapText="1"/>
    </xf>
    <xf numFmtId="0" fontId="37" fillId="5" borderId="18" xfId="0" applyFont="1" applyFill="1" applyBorder="1" applyAlignment="1">
      <alignment horizontal="center" vertical="center" wrapText="1"/>
    </xf>
    <xf numFmtId="3" fontId="35" fillId="5" borderId="25" xfId="0" applyNumberFormat="1" applyFont="1" applyFill="1" applyBorder="1" applyAlignment="1">
      <alignment horizontal="center" vertical="center"/>
    </xf>
    <xf numFmtId="0" fontId="38" fillId="0" borderId="1" xfId="1" applyFont="1" applyBorder="1"/>
    <xf numFmtId="0" fontId="38" fillId="0" borderId="2" xfId="1" applyFont="1" applyBorder="1"/>
    <xf numFmtId="0" fontId="37" fillId="0" borderId="3" xfId="1" applyFont="1" applyBorder="1" applyAlignment="1">
      <alignment wrapText="1"/>
    </xf>
    <xf numFmtId="0" fontId="32" fillId="2" borderId="19" xfId="1" applyFont="1" applyFill="1" applyBorder="1" applyAlignment="1">
      <alignment horizontal="center" vertical="center" wrapText="1"/>
    </xf>
    <xf numFmtId="0" fontId="32" fillId="2" borderId="20" xfId="1" applyFont="1" applyFill="1" applyBorder="1" applyAlignment="1">
      <alignment horizontal="center" vertical="center" wrapText="1"/>
    </xf>
    <xf numFmtId="0" fontId="34" fillId="0" borderId="14" xfId="1" applyFont="1" applyBorder="1" applyAlignment="1">
      <alignment wrapText="1"/>
    </xf>
    <xf numFmtId="0" fontId="34" fillId="2" borderId="0" xfId="0" applyFont="1" applyFill="1" applyAlignment="1">
      <alignment wrapText="1"/>
    </xf>
    <xf numFmtId="0" fontId="32" fillId="2" borderId="0" xfId="0" applyFont="1" applyFill="1" applyAlignment="1">
      <alignment horizontal="center" vertical="center" wrapText="1"/>
    </xf>
    <xf numFmtId="0" fontId="39" fillId="3" borderId="0" xfId="0" applyFont="1" applyFill="1"/>
    <xf numFmtId="0" fontId="37" fillId="5" borderId="24" xfId="0" applyFont="1" applyFill="1" applyBorder="1" applyAlignment="1">
      <alignment horizontal="center" vertical="center" wrapText="1"/>
    </xf>
    <xf numFmtId="0" fontId="32" fillId="2" borderId="30" xfId="1" applyFont="1" applyFill="1" applyBorder="1" applyAlignment="1">
      <alignment horizontal="center" vertical="center" wrapText="1"/>
    </xf>
    <xf numFmtId="3" fontId="35" fillId="5" borderId="16" xfId="0" applyNumberFormat="1" applyFont="1" applyFill="1" applyBorder="1" applyAlignment="1">
      <alignment horizontal="center" vertical="center"/>
    </xf>
    <xf numFmtId="3" fontId="35" fillId="5" borderId="26" xfId="0" applyNumberFormat="1" applyFont="1" applyFill="1" applyBorder="1" applyAlignment="1">
      <alignment horizontal="center" vertical="center"/>
    </xf>
    <xf numFmtId="0" fontId="30" fillId="0" borderId="13" xfId="1" applyFont="1" applyBorder="1" applyAlignment="1">
      <alignment horizontal="left" vertical="center" wrapText="1"/>
    </xf>
    <xf numFmtId="0" fontId="30" fillId="0" borderId="0" xfId="1" applyFont="1" applyAlignment="1">
      <alignment horizontal="left" vertical="center" wrapText="1"/>
    </xf>
    <xf numFmtId="0" fontId="31" fillId="0" borderId="0" xfId="0" applyFont="1" applyAlignment="1">
      <alignment wrapText="1"/>
    </xf>
    <xf numFmtId="0" fontId="35" fillId="28" borderId="27" xfId="1" applyFont="1" applyFill="1" applyBorder="1" applyAlignment="1">
      <alignment horizontal="center" vertical="center"/>
    </xf>
    <xf numFmtId="0" fontId="36" fillId="28" borderId="28" xfId="0" applyFont="1" applyFill="1" applyBorder="1" applyAlignment="1">
      <alignment horizontal="center" vertical="center"/>
    </xf>
    <xf numFmtId="0" fontId="33" fillId="0" borderId="28" xfId="0" applyFont="1" applyBorder="1" applyAlignment="1">
      <alignment vertical="center"/>
    </xf>
    <xf numFmtId="0" fontId="33" fillId="0" borderId="29" xfId="0" applyFont="1" applyBorder="1" applyAlignment="1">
      <alignment vertical="center"/>
    </xf>
    <xf numFmtId="0" fontId="35" fillId="28" borderId="21" xfId="1" applyFont="1" applyFill="1" applyBorder="1" applyAlignment="1">
      <alignment horizontal="center" vertical="center"/>
    </xf>
    <xf numFmtId="0" fontId="35" fillId="28" borderId="22" xfId="1" applyFont="1" applyFill="1" applyBorder="1" applyAlignment="1">
      <alignment horizontal="center" vertical="center"/>
    </xf>
    <xf numFmtId="0" fontId="35" fillId="28" borderId="23" xfId="1" applyFont="1" applyFill="1" applyBorder="1" applyAlignment="1">
      <alignment horizontal="center" vertical="center"/>
    </xf>
    <xf numFmtId="3" fontId="1" fillId="4" borderId="1" xfId="0" applyNumberFormat="1" applyFont="1" applyFill="1" applyBorder="1" applyAlignment="1">
      <alignment horizontal="center" vertical="center" wrapText="1"/>
    </xf>
    <xf numFmtId="3" fontId="1" fillId="4" borderId="15" xfId="0" applyNumberFormat="1" applyFont="1" applyFill="1" applyBorder="1" applyAlignment="1">
      <alignment horizontal="center" vertical="center" wrapText="1"/>
    </xf>
    <xf numFmtId="3" fontId="34" fillId="4" borderId="3" xfId="0" applyNumberFormat="1" applyFont="1" applyFill="1" applyBorder="1" applyAlignment="1">
      <alignment horizontal="center" vertical="center" wrapText="1"/>
    </xf>
    <xf numFmtId="0" fontId="38" fillId="4" borderId="17" xfId="1" applyFont="1" applyFill="1" applyBorder="1" applyAlignment="1">
      <alignment wrapText="1"/>
    </xf>
    <xf numFmtId="0" fontId="7" fillId="4" borderId="14" xfId="1" applyFont="1" applyFill="1" applyBorder="1" applyAlignment="1">
      <alignment horizontal="center" vertical="center" wrapText="1"/>
    </xf>
    <xf numFmtId="0" fontId="34" fillId="4" borderId="14" xfId="0" applyFont="1" applyFill="1" applyBorder="1" applyAlignment="1">
      <alignment horizontal="center" vertical="center" wrapText="1"/>
    </xf>
  </cellXfs>
  <cellStyles count="86">
    <cellStyle name="20% - Accent1" xfId="20" xr:uid="{00000000-0005-0000-0000-000000000000}"/>
    <cellStyle name="20% - Accent2" xfId="21" xr:uid="{00000000-0005-0000-0000-000001000000}"/>
    <cellStyle name="20% - Accent3" xfId="22" xr:uid="{00000000-0005-0000-0000-000002000000}"/>
    <cellStyle name="20% - Accent4" xfId="23" xr:uid="{00000000-0005-0000-0000-000003000000}"/>
    <cellStyle name="20% - Accent5" xfId="24" xr:uid="{00000000-0005-0000-0000-000004000000}"/>
    <cellStyle name="20% - Accent6" xfId="25" xr:uid="{00000000-0005-0000-0000-000005000000}"/>
    <cellStyle name="40% - Accent1" xfId="26" xr:uid="{00000000-0005-0000-0000-000006000000}"/>
    <cellStyle name="40% - Accent2" xfId="27" xr:uid="{00000000-0005-0000-0000-000007000000}"/>
    <cellStyle name="40% - Accent3" xfId="28" xr:uid="{00000000-0005-0000-0000-000008000000}"/>
    <cellStyle name="40% - Accent4" xfId="29" xr:uid="{00000000-0005-0000-0000-000009000000}"/>
    <cellStyle name="40% - Accent5" xfId="30" xr:uid="{00000000-0005-0000-0000-00000A000000}"/>
    <cellStyle name="40% - Accent6" xfId="31" xr:uid="{00000000-0005-0000-0000-00000B000000}"/>
    <cellStyle name="60% - Accent1" xfId="32" xr:uid="{00000000-0005-0000-0000-00000C000000}"/>
    <cellStyle name="60% - Accent2" xfId="33" xr:uid="{00000000-0005-0000-0000-00000D000000}"/>
    <cellStyle name="60% - Accent3" xfId="34" xr:uid="{00000000-0005-0000-0000-00000E000000}"/>
    <cellStyle name="60% - Accent4" xfId="35" xr:uid="{00000000-0005-0000-0000-00000F000000}"/>
    <cellStyle name="60% - Accent5" xfId="36" xr:uid="{00000000-0005-0000-0000-000010000000}"/>
    <cellStyle name="60% - Accent6" xfId="37" xr:uid="{00000000-0005-0000-0000-000011000000}"/>
    <cellStyle name="Accent1" xfId="38" xr:uid="{00000000-0005-0000-0000-000012000000}"/>
    <cellStyle name="Accent2" xfId="39" xr:uid="{00000000-0005-0000-0000-000013000000}"/>
    <cellStyle name="Accent3" xfId="40" xr:uid="{00000000-0005-0000-0000-000014000000}"/>
    <cellStyle name="Accent4" xfId="41" xr:uid="{00000000-0005-0000-0000-000015000000}"/>
    <cellStyle name="Accent5" xfId="42" xr:uid="{00000000-0005-0000-0000-000016000000}"/>
    <cellStyle name="Accent6" xfId="43" xr:uid="{00000000-0005-0000-0000-000017000000}"/>
    <cellStyle name="Bad" xfId="44" xr:uid="{00000000-0005-0000-0000-000018000000}"/>
    <cellStyle name="Calculation" xfId="45" xr:uid="{00000000-0005-0000-0000-000019000000}"/>
    <cellStyle name="Check Cell" xfId="46" xr:uid="{00000000-0005-0000-0000-00001A000000}"/>
    <cellStyle name="Dane wejściowe 2" xfId="63" xr:uid="{00000000-0005-0000-0000-00001B000000}"/>
    <cellStyle name="Dane wyjściowe 2" xfId="64" xr:uid="{00000000-0005-0000-0000-00001C000000}"/>
    <cellStyle name="Dobre 2" xfId="65" xr:uid="{00000000-0005-0000-0000-00001D000000}"/>
    <cellStyle name="Dziesiętny 2" xfId="2" xr:uid="{00000000-0005-0000-0000-00001E000000}"/>
    <cellStyle name="Dziesiętny 3" xfId="4" xr:uid="{00000000-0005-0000-0000-00001F000000}"/>
    <cellStyle name="Dziesiętny 3 2" xfId="7" xr:uid="{00000000-0005-0000-0000-000020000000}"/>
    <cellStyle name="Dziesiętny 4" xfId="8" xr:uid="{00000000-0005-0000-0000-000021000000}"/>
    <cellStyle name="Dziesiętny 4 2" xfId="72" xr:uid="{00000000-0005-0000-0000-000022000000}"/>
    <cellStyle name="Dziesiętny 5" xfId="9" xr:uid="{00000000-0005-0000-0000-000023000000}"/>
    <cellStyle name="Dziesiętny 5 2" xfId="73" xr:uid="{00000000-0005-0000-0000-000024000000}"/>
    <cellStyle name="Dziesiętny 6" xfId="10" xr:uid="{00000000-0005-0000-0000-000025000000}"/>
    <cellStyle name="Dziesiętny 6 2" xfId="74" xr:uid="{00000000-0005-0000-0000-000026000000}"/>
    <cellStyle name="Dziesiętny 7" xfId="6" xr:uid="{00000000-0005-0000-0000-000027000000}"/>
    <cellStyle name="Dziesiętny 7 2" xfId="75" xr:uid="{00000000-0005-0000-0000-000028000000}"/>
    <cellStyle name="Dziesiętny 8" xfId="47" xr:uid="{00000000-0005-0000-0000-000029000000}"/>
    <cellStyle name="Dziesiętny 9" xfId="84" xr:uid="{00000000-0005-0000-0000-00002A000000}"/>
    <cellStyle name="Euro" xfId="67" xr:uid="{00000000-0005-0000-0000-00002B000000}"/>
    <cellStyle name="Explanatory Text" xfId="48" xr:uid="{00000000-0005-0000-0000-00002C000000}"/>
    <cellStyle name="Good" xfId="49" xr:uid="{00000000-0005-0000-0000-00002D000000}"/>
    <cellStyle name="Heading 1" xfId="50" xr:uid="{00000000-0005-0000-0000-00002E000000}"/>
    <cellStyle name="Heading 2" xfId="51" xr:uid="{00000000-0005-0000-0000-00002F000000}"/>
    <cellStyle name="Heading 3" xfId="52" xr:uid="{00000000-0005-0000-0000-000030000000}"/>
    <cellStyle name="Heading 4" xfId="53" xr:uid="{00000000-0005-0000-0000-000031000000}"/>
    <cellStyle name="Input" xfId="54" xr:uid="{00000000-0005-0000-0000-000032000000}"/>
    <cellStyle name="Komórka połączona 2" xfId="68" xr:uid="{00000000-0005-0000-0000-000033000000}"/>
    <cellStyle name="Linked Cell" xfId="55" xr:uid="{00000000-0005-0000-0000-000034000000}"/>
    <cellStyle name="Milliers_SalesPlanRealization_April2007" xfId="69" xr:uid="{00000000-0005-0000-0000-000035000000}"/>
    <cellStyle name="Neutral" xfId="56" xr:uid="{00000000-0005-0000-0000-000036000000}"/>
    <cellStyle name="Normal 2" xfId="82" xr:uid="{00000000-0005-0000-0000-000038000000}"/>
    <cellStyle name="Normalny" xfId="0" builtinId="0"/>
    <cellStyle name="Normalny 2" xfId="3" xr:uid="{00000000-0005-0000-0000-000039000000}"/>
    <cellStyle name="Normalny 2 2" xfId="11" xr:uid="{00000000-0005-0000-0000-00003A000000}"/>
    <cellStyle name="Normalny 2 2 2" xfId="66" xr:uid="{00000000-0005-0000-0000-00003B000000}"/>
    <cellStyle name="Normalny 3" xfId="1" xr:uid="{00000000-0005-0000-0000-00003C000000}"/>
    <cellStyle name="Normalny 4" xfId="5" xr:uid="{00000000-0005-0000-0000-00003D000000}"/>
    <cellStyle name="Normalny 4 2" xfId="76" xr:uid="{00000000-0005-0000-0000-00003E000000}"/>
    <cellStyle name="Normalny 5" xfId="19" xr:uid="{00000000-0005-0000-0000-00003F000000}"/>
    <cellStyle name="Normalny 6" xfId="83" xr:uid="{00000000-0005-0000-0000-000040000000}"/>
    <cellStyle name="Note" xfId="57" xr:uid="{00000000-0005-0000-0000-000041000000}"/>
    <cellStyle name="Output" xfId="58" xr:uid="{00000000-0005-0000-0000-000042000000}"/>
    <cellStyle name="Procentowy 2" xfId="13" xr:uid="{00000000-0005-0000-0000-000043000000}"/>
    <cellStyle name="Procentowy 3" xfId="14" xr:uid="{00000000-0005-0000-0000-000044000000}"/>
    <cellStyle name="Procentowy 4" xfId="15" xr:uid="{00000000-0005-0000-0000-000045000000}"/>
    <cellStyle name="Procentowy 4 2" xfId="77" xr:uid="{00000000-0005-0000-0000-000046000000}"/>
    <cellStyle name="Procentowy 5" xfId="16" xr:uid="{00000000-0005-0000-0000-000047000000}"/>
    <cellStyle name="Procentowy 5 2" xfId="78" xr:uid="{00000000-0005-0000-0000-000048000000}"/>
    <cellStyle name="Procentowy 6" xfId="17" xr:uid="{00000000-0005-0000-0000-000049000000}"/>
    <cellStyle name="Procentowy 6 2" xfId="79" xr:uid="{00000000-0005-0000-0000-00004A000000}"/>
    <cellStyle name="Procentowy 7" xfId="12" xr:uid="{00000000-0005-0000-0000-00004B000000}"/>
    <cellStyle name="Procentowy 7 2" xfId="80" xr:uid="{00000000-0005-0000-0000-00004C000000}"/>
    <cellStyle name="Procentowy 8" xfId="59" xr:uid="{00000000-0005-0000-0000-00004D000000}"/>
    <cellStyle name="Procentowy 9" xfId="85" xr:uid="{00000000-0005-0000-0000-00004E000000}"/>
    <cellStyle name="Suma 2" xfId="70" xr:uid="{00000000-0005-0000-0000-00004F000000}"/>
    <cellStyle name="Tekst ostrzeżenia 2" xfId="71" xr:uid="{00000000-0005-0000-0000-000050000000}"/>
    <cellStyle name="Title" xfId="60" xr:uid="{00000000-0005-0000-0000-000051000000}"/>
    <cellStyle name="Total" xfId="61" xr:uid="{00000000-0005-0000-0000-000052000000}"/>
    <cellStyle name="Walutowy 2" xfId="18" xr:uid="{00000000-0005-0000-0000-000053000000}"/>
    <cellStyle name="Walutowy 2 2" xfId="81" xr:uid="{00000000-0005-0000-0000-000054000000}"/>
    <cellStyle name="Warning Text" xfId="62" xr:uid="{00000000-0005-0000-0000-00005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20"/>
  <sheetViews>
    <sheetView tabSelected="1" zoomScale="70" zoomScaleNormal="70" workbookViewId="0">
      <selection activeCell="M14" sqref="M14"/>
    </sheetView>
  </sheetViews>
  <sheetFormatPr defaultColWidth="8.77734375" defaultRowHeight="14.4"/>
  <cols>
    <col min="1" max="1" width="38.21875" style="4" customWidth="1"/>
    <col min="2" max="2" width="14.21875" style="4" customWidth="1"/>
    <col min="3" max="3" width="14.5546875" style="4" customWidth="1"/>
    <col min="4" max="4" width="15.21875" style="4" customWidth="1"/>
    <col min="5" max="6" width="14.77734375" style="4" customWidth="1"/>
    <col min="7" max="7" width="14.21875" style="4" customWidth="1"/>
    <col min="8" max="15" width="14.77734375" style="4" customWidth="1"/>
    <col min="16" max="16" width="15.21875" style="4" customWidth="1"/>
    <col min="17" max="17" width="14.5546875" style="4" customWidth="1"/>
    <col min="18" max="18" width="14.77734375" style="4" customWidth="1"/>
    <col min="19" max="19" width="16.77734375" style="4" customWidth="1"/>
    <col min="20" max="20" width="16.21875" style="4" customWidth="1"/>
    <col min="21" max="21" width="12.44140625" style="4" customWidth="1"/>
    <col min="22" max="22" width="14" style="4" customWidth="1"/>
    <col min="23" max="23" width="14.44140625" style="4" customWidth="1"/>
    <col min="24" max="16384" width="8.77734375" style="4"/>
  </cols>
  <sheetData>
    <row r="1" spans="1:24" ht="24.75" customHeight="1">
      <c r="A1" s="35" t="s">
        <v>28</v>
      </c>
      <c r="B1" s="36"/>
      <c r="C1" s="36"/>
      <c r="D1" s="36"/>
      <c r="E1" s="36"/>
      <c r="F1" s="36"/>
      <c r="G1" s="36"/>
      <c r="H1" s="37"/>
      <c r="I1" s="37"/>
      <c r="J1" s="37"/>
      <c r="K1" s="37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2"/>
      <c r="X1" s="3"/>
    </row>
    <row r="2" spans="1:24" ht="24.75" customHeight="1" thickBot="1">
      <c r="A2" s="5"/>
      <c r="B2" s="5"/>
      <c r="C2" s="5"/>
      <c r="D2" s="5"/>
      <c r="E2" s="5"/>
      <c r="F2" s="5"/>
      <c r="G2" s="5"/>
      <c r="H2" s="6"/>
      <c r="I2" s="6"/>
      <c r="J2" s="6"/>
      <c r="K2" s="6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2"/>
      <c r="X2" s="3"/>
    </row>
    <row r="3" spans="1:24" ht="38.549999999999997" customHeight="1" thickBot="1">
      <c r="A3" s="38" t="s">
        <v>10</v>
      </c>
      <c r="B3" s="39"/>
      <c r="C3" s="40"/>
      <c r="D3" s="41"/>
      <c r="E3" s="5"/>
      <c r="F3" s="5"/>
      <c r="G3" s="5"/>
      <c r="H3" s="6"/>
      <c r="I3" s="6"/>
      <c r="J3" s="6"/>
      <c r="K3" s="6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2"/>
      <c r="X3" s="3"/>
    </row>
    <row r="4" spans="1:24" ht="77.099999999999994" customHeight="1" thickBot="1">
      <c r="A4" s="27" t="s">
        <v>0</v>
      </c>
      <c r="B4" s="19" t="s">
        <v>1</v>
      </c>
      <c r="C4" s="19" t="s">
        <v>7</v>
      </c>
      <c r="D4" s="19" t="s">
        <v>8</v>
      </c>
      <c r="E4" s="19" t="s">
        <v>2</v>
      </c>
      <c r="F4" s="19" t="s">
        <v>3</v>
      </c>
      <c r="G4" s="19" t="s">
        <v>25</v>
      </c>
      <c r="H4" s="19" t="s">
        <v>12</v>
      </c>
      <c r="I4" s="19" t="s">
        <v>13</v>
      </c>
      <c r="J4" s="19" t="s">
        <v>24</v>
      </c>
      <c r="K4" s="19" t="s">
        <v>17</v>
      </c>
      <c r="L4" s="19" t="s">
        <v>9</v>
      </c>
      <c r="M4" s="19" t="s">
        <v>29</v>
      </c>
      <c r="N4" s="19" t="s">
        <v>14</v>
      </c>
      <c r="O4" s="31" t="s">
        <v>18</v>
      </c>
    </row>
    <row r="5" spans="1:24" ht="21" customHeight="1" thickBot="1">
      <c r="A5" s="25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32"/>
    </row>
    <row r="6" spans="1:24" ht="24.6" customHeight="1">
      <c r="A6" s="22" t="s">
        <v>4</v>
      </c>
      <c r="B6" s="45">
        <v>12272</v>
      </c>
      <c r="C6" s="45">
        <v>10409</v>
      </c>
      <c r="D6" s="45">
        <v>70993</v>
      </c>
      <c r="E6" s="45">
        <v>4745</v>
      </c>
      <c r="F6" s="45">
        <v>14871</v>
      </c>
      <c r="G6" s="45">
        <v>5051</v>
      </c>
      <c r="H6" s="45">
        <v>103</v>
      </c>
      <c r="I6" s="45">
        <v>31953</v>
      </c>
      <c r="J6" s="45">
        <v>21759</v>
      </c>
      <c r="K6" s="45">
        <v>13055</v>
      </c>
      <c r="L6" s="45">
        <v>17836</v>
      </c>
      <c r="M6" s="45">
        <v>28369</v>
      </c>
      <c r="N6" s="45">
        <v>4347</v>
      </c>
      <c r="O6" s="21">
        <f>SUM(B6:N6)</f>
        <v>235763</v>
      </c>
      <c r="Q6" s="11"/>
      <c r="R6" s="11"/>
      <c r="S6" s="11"/>
    </row>
    <row r="7" spans="1:24" ht="25.35" customHeight="1">
      <c r="A7" s="23" t="s">
        <v>5</v>
      </c>
      <c r="B7" s="46">
        <v>0</v>
      </c>
      <c r="C7" s="46">
        <v>0</v>
      </c>
      <c r="D7" s="46">
        <v>0</v>
      </c>
      <c r="E7" s="46">
        <v>0</v>
      </c>
      <c r="F7" s="46">
        <v>0</v>
      </c>
      <c r="G7" s="46">
        <v>0</v>
      </c>
      <c r="H7" s="46">
        <v>0</v>
      </c>
      <c r="I7" s="46">
        <v>471</v>
      </c>
      <c r="J7" s="46">
        <v>2031</v>
      </c>
      <c r="K7" s="46">
        <v>0</v>
      </c>
      <c r="L7" s="46">
        <v>8392</v>
      </c>
      <c r="M7" s="46">
        <v>17428</v>
      </c>
      <c r="N7" s="46">
        <v>342</v>
      </c>
      <c r="O7" s="33">
        <f>SUM(B7:N7)</f>
        <v>28664</v>
      </c>
      <c r="Q7" s="11"/>
      <c r="R7" s="11"/>
      <c r="S7" s="11"/>
    </row>
    <row r="8" spans="1:24" ht="27.6" customHeight="1" thickBot="1">
      <c r="A8" s="24" t="s">
        <v>6</v>
      </c>
      <c r="B8" s="47">
        <f>SUM(B6:B7)</f>
        <v>12272</v>
      </c>
      <c r="C8" s="47">
        <f>SUM(C6:C7)</f>
        <v>10409</v>
      </c>
      <c r="D8" s="47">
        <f t="shared" ref="D8:E8" si="0">SUM(D6,D7)</f>
        <v>70993</v>
      </c>
      <c r="E8" s="47">
        <f t="shared" si="0"/>
        <v>4745</v>
      </c>
      <c r="F8" s="47">
        <f t="shared" ref="F8:N8" si="1">SUM(F6,F7)</f>
        <v>14871</v>
      </c>
      <c r="G8" s="47">
        <f t="shared" si="1"/>
        <v>5051</v>
      </c>
      <c r="H8" s="47">
        <f t="shared" si="1"/>
        <v>103</v>
      </c>
      <c r="I8" s="47">
        <f t="shared" si="1"/>
        <v>32424</v>
      </c>
      <c r="J8" s="47">
        <f t="shared" si="1"/>
        <v>23790</v>
      </c>
      <c r="K8" s="47">
        <f t="shared" si="1"/>
        <v>13055</v>
      </c>
      <c r="L8" s="47">
        <f t="shared" si="1"/>
        <v>26228</v>
      </c>
      <c r="M8" s="47">
        <f t="shared" si="1"/>
        <v>45797</v>
      </c>
      <c r="N8" s="47">
        <f t="shared" si="1"/>
        <v>4689</v>
      </c>
      <c r="O8" s="34">
        <f>SUM(B8:N8)</f>
        <v>264427</v>
      </c>
      <c r="Q8" s="11"/>
      <c r="R8" s="11"/>
      <c r="S8" s="11"/>
    </row>
    <row r="9" spans="1:24" ht="21.6" customHeight="1">
      <c r="A9" s="28"/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30"/>
      <c r="Q9" s="11"/>
    </row>
    <row r="10" spans="1:24" ht="21" customHeight="1">
      <c r="D10" s="7"/>
      <c r="I10" s="8"/>
      <c r="J10" s="8"/>
    </row>
    <row r="11" spans="1:24" ht="16.5" customHeight="1">
      <c r="B11"/>
      <c r="C11"/>
      <c r="D11"/>
      <c r="E11"/>
      <c r="F11"/>
      <c r="G11"/>
      <c r="H11"/>
      <c r="I11"/>
      <c r="J11"/>
      <c r="K11"/>
      <c r="L11"/>
      <c r="M11"/>
      <c r="N11"/>
      <c r="O11"/>
    </row>
    <row r="12" spans="1:24" ht="33" customHeight="1" thickBot="1"/>
    <row r="13" spans="1:24" ht="45.6" customHeight="1" thickBot="1">
      <c r="A13" s="42" t="s">
        <v>11</v>
      </c>
      <c r="B13" s="43"/>
      <c r="C13" s="43"/>
      <c r="D13" s="43"/>
      <c r="E13" s="43"/>
      <c r="F13" s="44"/>
      <c r="L13"/>
      <c r="M13"/>
      <c r="N13" s="7"/>
      <c r="O13" s="7"/>
    </row>
    <row r="14" spans="1:24" ht="79.349999999999994" customHeight="1" thickBot="1">
      <c r="A14" s="16" t="s">
        <v>0</v>
      </c>
      <c r="B14" s="17" t="s">
        <v>20</v>
      </c>
      <c r="C14" s="18" t="s">
        <v>19</v>
      </c>
      <c r="D14" s="18" t="s">
        <v>16</v>
      </c>
      <c r="E14" s="18" t="s">
        <v>27</v>
      </c>
      <c r="F14" s="17" t="s">
        <v>21</v>
      </c>
      <c r="G14" s="19" t="s">
        <v>22</v>
      </c>
      <c r="H14" s="15" t="s">
        <v>26</v>
      </c>
      <c r="I14" s="15" t="s">
        <v>31</v>
      </c>
      <c r="J14" s="20" t="s">
        <v>30</v>
      </c>
    </row>
    <row r="15" spans="1:24" ht="19.350000000000001" customHeight="1" thickBot="1">
      <c r="A15" s="13"/>
      <c r="B15" s="14"/>
      <c r="C15" s="13"/>
      <c r="D15" s="14"/>
      <c r="E15" s="13"/>
      <c r="F15" s="13"/>
      <c r="G15" s="13"/>
      <c r="H15" s="13"/>
      <c r="I15" s="14"/>
      <c r="J15" s="14"/>
    </row>
    <row r="16" spans="1:24" ht="37.35" customHeight="1" thickBot="1">
      <c r="A16" s="48" t="s">
        <v>15</v>
      </c>
      <c r="B16" s="49" t="s">
        <v>23</v>
      </c>
      <c r="C16" s="50">
        <v>5333</v>
      </c>
      <c r="D16" s="50">
        <v>2058</v>
      </c>
      <c r="E16" s="50">
        <v>5337</v>
      </c>
      <c r="F16" s="50">
        <v>1937</v>
      </c>
      <c r="G16" s="50" t="s">
        <v>23</v>
      </c>
      <c r="H16" s="50">
        <v>1260</v>
      </c>
      <c r="I16" s="50">
        <v>3839</v>
      </c>
      <c r="J16" s="10">
        <f>SUM(C16:I16)</f>
        <v>19764</v>
      </c>
      <c r="N16" s="11"/>
    </row>
    <row r="17" spans="1:10">
      <c r="A17" s="28"/>
      <c r="B17" s="28"/>
      <c r="C17" s="28"/>
      <c r="D17" s="29"/>
      <c r="E17" s="29"/>
      <c r="F17" s="29"/>
      <c r="G17" s="29"/>
      <c r="H17" s="29"/>
      <c r="I17" s="29"/>
      <c r="J17" s="29"/>
    </row>
    <row r="20" spans="1:10" ht="18">
      <c r="A20" s="9"/>
      <c r="B20"/>
      <c r="C20" s="12"/>
      <c r="D20"/>
      <c r="E20"/>
      <c r="F20"/>
      <c r="G20" s="12"/>
    </row>
  </sheetData>
  <mergeCells count="3">
    <mergeCell ref="A1:K1"/>
    <mergeCell ref="A3:D3"/>
    <mergeCell ref="A13:F13"/>
  </mergeCells>
  <pageMargins left="0.7" right="0.7" top="0.75" bottom="0.75" header="0.3" footer="0.3"/>
  <pageSetup paperSize="9" scale="6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I kw. 2024 r.</vt:lpstr>
    </vt:vector>
  </TitlesOfParts>
  <Company>PZWLP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Michał Jankowski</dc:creator>
  <cp:lastModifiedBy>Michał Jankowski | PZWLP</cp:lastModifiedBy>
  <cp:lastPrinted>2012-07-23T13:40:16Z</cp:lastPrinted>
  <dcterms:created xsi:type="dcterms:W3CDTF">2012-04-19T10:48:53Z</dcterms:created>
  <dcterms:modified xsi:type="dcterms:W3CDTF">2024-12-09T15:33:41Z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a60d57e-af5b-4752-ac57-3e4f28ca11dc_Enabled">
    <vt:lpwstr>true</vt:lpwstr>
  </property>
  <property fmtid="{D5CDD505-2E9C-101B-9397-08002B2CF9AE}" pid="3" name="MSIP_Label_ea60d57e-af5b-4752-ac57-3e4f28ca11dc_SetDate">
    <vt:lpwstr>2021-07-20T23:48:53Z</vt:lpwstr>
  </property>
  <property fmtid="{D5CDD505-2E9C-101B-9397-08002B2CF9AE}" pid="4" name="MSIP_Label_ea60d57e-af5b-4752-ac57-3e4f28ca11dc_Method">
    <vt:lpwstr>Standard</vt:lpwstr>
  </property>
  <property fmtid="{D5CDD505-2E9C-101B-9397-08002B2CF9AE}" pid="5" name="MSIP_Label_ea60d57e-af5b-4752-ac57-3e4f28ca11dc_Name">
    <vt:lpwstr>ea60d57e-af5b-4752-ac57-3e4f28ca11dc</vt:lpwstr>
  </property>
  <property fmtid="{D5CDD505-2E9C-101B-9397-08002B2CF9AE}" pid="6" name="MSIP_Label_ea60d57e-af5b-4752-ac57-3e4f28ca11dc_SiteId">
    <vt:lpwstr>36da45f1-dd2c-4d1f-af13-5abe46b99921</vt:lpwstr>
  </property>
  <property fmtid="{D5CDD505-2E9C-101B-9397-08002B2CF9AE}" pid="7" name="MSIP_Label_ea60d57e-af5b-4752-ac57-3e4f28ca11dc_ActionId">
    <vt:lpwstr>59a6df9e-79ea-46d9-9c72-746decad5411</vt:lpwstr>
  </property>
  <property fmtid="{D5CDD505-2E9C-101B-9397-08002B2CF9AE}" pid="8" name="MSIP_Label_ea60d57e-af5b-4752-ac57-3e4f28ca11dc_ContentBits">
    <vt:lpwstr>0</vt:lpwstr>
  </property>
</Properties>
</file>